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7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<sst xmlns="http://schemas.openxmlformats.org/spreadsheetml/2006/main" count="83" uniqueCount="50">
  <si>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Game</t>
  </si>
  <si>
    <t>Date</t>
  </si>
  <si>
    <t>Opponent</t>
  </si>
  <si>
    <t xml:space="preserve">Opponents </t>
  </si>
  <si>
    <t>PIAA</t>
  </si>
  <si>
    <t>Class</t>
  </si>
  <si>
    <t>Loss</t>
  </si>
  <si>
    <t>Win</t>
  </si>
  <si>
    <t>Total</t>
  </si>
  <si>
    <t>SEEDING POINTS</t>
  </si>
  <si>
    <t xml:space="preserve">  Yours/Opponent</t>
  </si>
  <si>
    <t xml:space="preserve">               SCORE</t>
  </si>
  <si>
    <t>Total Points:</t>
  </si>
  <si>
    <t>Signature:</t>
  </si>
  <si>
    <t>#</t>
  </si>
  <si>
    <t xml:space="preserve">  Name of School</t>
  </si>
  <si>
    <t xml:space="preserve">  Contact Person   </t>
  </si>
  <si>
    <t>Total Games:</t>
  </si>
  <si>
    <t xml:space="preserve">                  DISTRICT 6 USE ONLY</t>
  </si>
  <si>
    <t>Seeding Point Average:</t>
  </si>
  <si>
    <t>A</t>
  </si>
  <si>
    <t>AA</t>
  </si>
  <si>
    <t>AAA</t>
  </si>
  <si>
    <t>AAAA</t>
  </si>
  <si>
    <t xml:space="preserve">Clssification (Check one):  </t>
  </si>
  <si>
    <t xml:space="preserve">        School Phone #</t>
  </si>
  <si>
    <t xml:space="preserve"> </t>
  </si>
  <si>
    <t xml:space="preserve">     DISTRICT 6 BASEBALL PLAYOFFS APPLICATION</t>
  </si>
  <si>
    <t xml:space="preserve">        Cell Phone #</t>
  </si>
  <si>
    <t>(enter numeric values)</t>
  </si>
  <si>
    <t>Record:</t>
  </si>
  <si>
    <t>Bellefonte</t>
  </si>
  <si>
    <t>Tyrone</t>
  </si>
  <si>
    <t xml:space="preserve">AA </t>
  </si>
  <si>
    <t>Huntingdon</t>
  </si>
  <si>
    <t>Bald Eagle</t>
  </si>
  <si>
    <t>Indian Valley</t>
  </si>
  <si>
    <t>Penns Valley</t>
  </si>
  <si>
    <t>Philipsburg</t>
  </si>
  <si>
    <t>Lewistown</t>
  </si>
  <si>
    <t>Altoona</t>
  </si>
  <si>
    <t>Central Mountain</t>
  </si>
  <si>
    <t>Claysburg</t>
  </si>
  <si>
    <t>Name and signature of person completing this form:</t>
  </si>
  <si>
    <t>Name:</t>
  </si>
  <si>
    <t>Chuck Gojmerac</t>
  </si>
  <si>
    <t>X</t>
  </si>
  <si>
    <t>Central</t>
  </si>
  <si>
    <t>814-793-5326</t>
  </si>
  <si>
    <t>814-329-6664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</si>
</sst>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6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165" fontId="0" fillId="0" borderId="16" xfId="0" applyNumberFormat="1" applyBorder="1" applyAlignment="1">
      <alignment shrinkToFit="1"/>
    </xf>
    <xf numFmtId="0" fontId="7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6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.57421875" style="13" customWidth="1"/>
    <col min="2" max="2" width="7.421875" style="0" customWidth="1"/>
    <col min="3" max="3" width="16.140625" style="0" customWidth="1"/>
    <col min="4" max="5" width="7.7109375" style="0" customWidth="1"/>
    <col min="6" max="6" width="10.140625" style="0" customWidth="1"/>
    <col min="7" max="7" width="6.57421875" style="0" customWidth="1"/>
    <col min="8" max="8" width="6.421875" style="0" customWidth="1"/>
    <col min="12" max="12" width="7.140625" style="0" customWidth="1"/>
  </cols>
  <sheetData>
    <row r="1" spans="1:12" ht="3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41" customFormat="1" ht="18">
      <c r="A2" s="38"/>
      <c r="B2" s="39"/>
      <c r="C2" s="39" t="s">
        <v>27</v>
      </c>
      <c r="D2" s="39"/>
      <c r="E2" s="39"/>
      <c r="F2" s="39"/>
      <c r="G2" s="39"/>
      <c r="H2" s="39"/>
      <c r="I2" s="39"/>
      <c r="J2" s="39"/>
      <c r="K2" s="39"/>
      <c r="L2" s="40"/>
      <c r="O2" s="42"/>
    </row>
    <row r="3" spans="1:15" ht="5.25" customHeight="1">
      <c r="A3" s="26"/>
      <c r="B3" s="9"/>
      <c r="C3" s="9"/>
      <c r="D3" s="9"/>
      <c r="E3" s="9"/>
      <c r="F3" s="9"/>
      <c r="G3" s="9"/>
      <c r="H3" s="9"/>
      <c r="I3" s="9"/>
      <c r="J3" s="9"/>
      <c r="K3" s="9"/>
      <c r="L3" s="27"/>
      <c r="O3" s="19"/>
    </row>
    <row r="4" spans="1:15" ht="18.75" customHeight="1">
      <c r="A4" s="26"/>
      <c r="B4" s="9"/>
      <c r="C4" s="9"/>
      <c r="D4" s="9"/>
      <c r="E4" s="9"/>
      <c r="F4" s="47">
        <v>2010</v>
      </c>
      <c r="G4" s="47"/>
      <c r="H4" s="9"/>
      <c r="I4" s="9"/>
      <c r="J4" s="9"/>
      <c r="K4" s="9"/>
      <c r="L4" s="27"/>
      <c r="O4" s="19"/>
    </row>
    <row r="5" spans="1:15" ht="6.75" customHeight="1">
      <c r="A5" s="26"/>
      <c r="B5" s="9"/>
      <c r="C5" s="9"/>
      <c r="D5" s="9"/>
      <c r="E5" s="9"/>
      <c r="F5" s="37"/>
      <c r="G5" s="37"/>
      <c r="H5" s="9"/>
      <c r="I5" s="9"/>
      <c r="J5" s="9"/>
      <c r="K5" s="9"/>
      <c r="L5" s="27"/>
      <c r="O5" s="19"/>
    </row>
    <row r="6" spans="1:15" s="43" customFormat="1" ht="15" customHeight="1" thickBot="1">
      <c r="A6" s="46" t="s">
        <v>24</v>
      </c>
      <c r="B6" s="37"/>
      <c r="C6" s="37"/>
      <c r="D6" s="54"/>
      <c r="E6" s="37" t="s">
        <v>20</v>
      </c>
      <c r="F6" s="54" t="s">
        <v>46</v>
      </c>
      <c r="G6" s="57"/>
      <c r="H6" s="37" t="s">
        <v>21</v>
      </c>
      <c r="I6" s="54" t="s">
        <v>26</v>
      </c>
      <c r="J6" s="37" t="s">
        <v>22</v>
      </c>
      <c r="K6" s="54"/>
      <c r="L6" s="44" t="s">
        <v>23</v>
      </c>
      <c r="O6" s="45"/>
    </row>
    <row r="7" spans="1:12" ht="26.25" customHeight="1">
      <c r="A7" s="91" t="s">
        <v>15</v>
      </c>
      <c r="B7" s="77"/>
      <c r="C7" s="73" t="s">
        <v>47</v>
      </c>
      <c r="D7" s="73"/>
      <c r="E7" s="73"/>
      <c r="F7" s="73"/>
      <c r="G7" s="22"/>
      <c r="H7" s="77" t="s">
        <v>25</v>
      </c>
      <c r="I7" s="77"/>
      <c r="J7" s="73" t="s">
        <v>48</v>
      </c>
      <c r="K7" s="73"/>
      <c r="L7" s="74"/>
    </row>
    <row r="8" spans="1:12" ht="24" customHeight="1">
      <c r="A8" s="28" t="s">
        <v>16</v>
      </c>
      <c r="B8" s="9"/>
      <c r="C8" s="75" t="s">
        <v>45</v>
      </c>
      <c r="D8" s="75"/>
      <c r="E8" s="75"/>
      <c r="F8" s="75"/>
      <c r="G8" s="22"/>
      <c r="H8" s="77" t="s">
        <v>28</v>
      </c>
      <c r="I8" s="77"/>
      <c r="J8" s="75" t="s">
        <v>49</v>
      </c>
      <c r="K8" s="75"/>
      <c r="L8" s="76"/>
    </row>
    <row r="9" spans="1:12" ht="13.5" thickBot="1">
      <c r="A9" s="29"/>
      <c r="B9" s="21"/>
      <c r="C9" s="21"/>
      <c r="D9" s="21"/>
      <c r="E9" s="21"/>
      <c r="F9" s="21"/>
      <c r="G9" s="21"/>
      <c r="H9" s="21"/>
      <c r="I9" s="21"/>
      <c r="J9" s="21"/>
      <c r="K9" s="21"/>
      <c r="L9" s="30"/>
    </row>
    <row r="10" spans="1:12" s="1" customFormat="1" ht="12.75">
      <c r="A10" s="31" t="s">
        <v>0</v>
      </c>
      <c r="B10" s="3" t="s">
        <v>1</v>
      </c>
      <c r="C10" s="2" t="s">
        <v>2</v>
      </c>
      <c r="D10" s="2" t="s">
        <v>11</v>
      </c>
      <c r="E10" s="20"/>
      <c r="F10" s="3" t="s">
        <v>3</v>
      </c>
      <c r="G10" s="3" t="s">
        <v>7</v>
      </c>
      <c r="H10" s="3" t="s">
        <v>6</v>
      </c>
      <c r="I10" s="32"/>
      <c r="J10" s="32" t="s">
        <v>9</v>
      </c>
      <c r="K10" s="32"/>
      <c r="L10" s="33"/>
    </row>
    <row r="11" spans="1:12" s="1" customFormat="1" ht="12.75">
      <c r="A11" s="31" t="s">
        <v>14</v>
      </c>
      <c r="B11" s="3"/>
      <c r="C11" s="3"/>
      <c r="D11" s="10" t="s">
        <v>10</v>
      </c>
      <c r="E11" s="11"/>
      <c r="F11" s="3" t="s">
        <v>4</v>
      </c>
      <c r="G11" s="3"/>
      <c r="H11" s="3" t="s">
        <v>26</v>
      </c>
      <c r="I11" s="80" t="s">
        <v>29</v>
      </c>
      <c r="J11" s="81"/>
      <c r="K11" s="81"/>
      <c r="L11" s="34"/>
    </row>
    <row r="12" spans="1:12" s="1" customFormat="1" ht="12.75">
      <c r="A12" s="35"/>
      <c r="B12" s="4"/>
      <c r="C12" s="6"/>
      <c r="D12" s="6"/>
      <c r="E12" s="7"/>
      <c r="F12" s="4" t="s">
        <v>5</v>
      </c>
      <c r="G12" s="4" t="s">
        <v>26</v>
      </c>
      <c r="H12" s="4" t="s">
        <v>26</v>
      </c>
      <c r="I12" s="8" t="s">
        <v>7</v>
      </c>
      <c r="J12" s="8" t="s">
        <v>5</v>
      </c>
      <c r="K12" s="8">
        <v>0.7</v>
      </c>
      <c r="L12" s="34" t="s">
        <v>8</v>
      </c>
    </row>
    <row r="13" spans="1:12" ht="18.75" customHeight="1">
      <c r="A13" s="36">
        <v>1</v>
      </c>
      <c r="B13" s="52">
        <v>40264</v>
      </c>
      <c r="C13" s="50" t="s">
        <v>31</v>
      </c>
      <c r="D13" s="56">
        <v>2</v>
      </c>
      <c r="E13" s="56">
        <v>6</v>
      </c>
      <c r="F13" s="56" t="s">
        <v>22</v>
      </c>
      <c r="G13" s="56" t="str">
        <f>IF(+D13&gt;+E13,1," ")</f>
        <v> </v>
      </c>
      <c r="H13" s="56">
        <f>IF(+D13&lt;+E13,1," ")</f>
        <v>1</v>
      </c>
      <c r="I13" s="56" t="str">
        <f>IF(+D13&gt;+E13,4," ")</f>
        <v> </v>
      </c>
      <c r="J13" s="51"/>
      <c r="K13" s="51"/>
      <c r="L13" s="48">
        <f aca="true" t="shared" si="0" ref="L13:L32">SUM(I13:K13)</f>
        <v>0</v>
      </c>
    </row>
    <row r="14" spans="1:12" ht="18.75" customHeight="1">
      <c r="A14" s="36">
        <v>2</v>
      </c>
      <c r="B14" s="52">
        <v>40268</v>
      </c>
      <c r="C14" s="50" t="s">
        <v>32</v>
      </c>
      <c r="D14" s="56">
        <v>16</v>
      </c>
      <c r="E14" s="56">
        <v>3</v>
      </c>
      <c r="F14" s="56" t="s">
        <v>33</v>
      </c>
      <c r="G14" s="56">
        <f aca="true" t="shared" si="1" ref="G14:G32">IF(+D14&gt;+E14,1," ")</f>
        <v>1</v>
      </c>
      <c r="H14" s="56" t="str">
        <f aca="true" t="shared" si="2" ref="H14:H32">IF(+D14&lt;+E14,1," ")</f>
        <v> </v>
      </c>
      <c r="I14" s="56">
        <f aca="true" t="shared" si="3" ref="I14:I32">IF(+D14&gt;+E14,4," ")</f>
        <v>4</v>
      </c>
      <c r="J14" s="51">
        <v>2</v>
      </c>
      <c r="K14" s="51"/>
      <c r="L14" s="48">
        <f t="shared" si="0"/>
        <v>6</v>
      </c>
    </row>
    <row r="15" spans="1:12" ht="18.75" customHeight="1">
      <c r="A15" s="36">
        <v>3</v>
      </c>
      <c r="B15" s="52">
        <v>40273</v>
      </c>
      <c r="C15" s="50" t="s">
        <v>34</v>
      </c>
      <c r="D15" s="56">
        <v>1</v>
      </c>
      <c r="E15" s="56">
        <v>14</v>
      </c>
      <c r="F15" s="56" t="s">
        <v>22</v>
      </c>
      <c r="G15" s="56" t="str">
        <f t="shared" si="1"/>
        <v> </v>
      </c>
      <c r="H15" s="56">
        <f t="shared" si="2"/>
        <v>1</v>
      </c>
      <c r="I15" s="56" t="str">
        <f t="shared" si="3"/>
        <v> </v>
      </c>
      <c r="J15" s="51"/>
      <c r="K15" s="51"/>
      <c r="L15" s="48">
        <f t="shared" si="0"/>
        <v>0</v>
      </c>
    </row>
    <row r="16" spans="1:12" ht="18.75" customHeight="1">
      <c r="A16" s="36">
        <v>4</v>
      </c>
      <c r="B16" s="52">
        <v>40274</v>
      </c>
      <c r="C16" s="50" t="s">
        <v>35</v>
      </c>
      <c r="D16" s="56">
        <v>6</v>
      </c>
      <c r="E16" s="56">
        <v>5</v>
      </c>
      <c r="F16" s="56" t="s">
        <v>21</v>
      </c>
      <c r="G16" s="56">
        <f t="shared" si="1"/>
        <v>1</v>
      </c>
      <c r="H16" s="56" t="str">
        <f t="shared" si="2"/>
        <v> </v>
      </c>
      <c r="I16" s="56">
        <f t="shared" si="3"/>
        <v>4</v>
      </c>
      <c r="J16" s="51">
        <v>2</v>
      </c>
      <c r="K16" s="51"/>
      <c r="L16" s="48">
        <f t="shared" si="0"/>
        <v>6</v>
      </c>
    </row>
    <row r="17" spans="1:12" ht="18.75" customHeight="1">
      <c r="A17" s="36">
        <v>5</v>
      </c>
      <c r="B17" s="52">
        <v>40275</v>
      </c>
      <c r="C17" s="50" t="s">
        <v>36</v>
      </c>
      <c r="D17" s="56">
        <v>7</v>
      </c>
      <c r="E17" s="56">
        <v>6</v>
      </c>
      <c r="F17" s="56" t="s">
        <v>22</v>
      </c>
      <c r="G17" s="56">
        <f t="shared" si="1"/>
        <v>1</v>
      </c>
      <c r="H17" s="56" t="str">
        <f t="shared" si="2"/>
        <v> </v>
      </c>
      <c r="I17" s="56">
        <f t="shared" si="3"/>
        <v>4</v>
      </c>
      <c r="J17" s="51">
        <v>3</v>
      </c>
      <c r="K17" s="51"/>
      <c r="L17" s="48">
        <f t="shared" si="0"/>
        <v>7</v>
      </c>
    </row>
    <row r="18" spans="1:12" ht="18.75" customHeight="1">
      <c r="A18" s="36">
        <v>6</v>
      </c>
      <c r="B18" s="52">
        <v>40278</v>
      </c>
      <c r="C18" s="50" t="s">
        <v>37</v>
      </c>
      <c r="D18" s="56">
        <v>11</v>
      </c>
      <c r="E18" s="56">
        <v>0</v>
      </c>
      <c r="F18" s="56" t="s">
        <v>21</v>
      </c>
      <c r="G18" s="56">
        <f t="shared" si="1"/>
        <v>1</v>
      </c>
      <c r="H18" s="56" t="str">
        <f t="shared" si="2"/>
        <v> </v>
      </c>
      <c r="I18" s="56">
        <f t="shared" si="3"/>
        <v>4</v>
      </c>
      <c r="J18" s="51">
        <v>2</v>
      </c>
      <c r="K18" s="51"/>
      <c r="L18" s="48">
        <f t="shared" si="0"/>
        <v>6</v>
      </c>
    </row>
    <row r="19" spans="1:12" ht="18.75" customHeight="1">
      <c r="A19" s="36">
        <v>7</v>
      </c>
      <c r="B19" s="52">
        <v>40278</v>
      </c>
      <c r="C19" s="50" t="s">
        <v>37</v>
      </c>
      <c r="D19" s="56">
        <v>17</v>
      </c>
      <c r="E19" s="56">
        <v>11</v>
      </c>
      <c r="F19" s="56" t="s">
        <v>21</v>
      </c>
      <c r="G19" s="56">
        <f t="shared" si="1"/>
        <v>1</v>
      </c>
      <c r="H19" s="56" t="str">
        <f t="shared" si="2"/>
        <v> </v>
      </c>
      <c r="I19" s="56">
        <f t="shared" si="3"/>
        <v>4</v>
      </c>
      <c r="J19" s="51">
        <v>2</v>
      </c>
      <c r="K19" s="51"/>
      <c r="L19" s="48">
        <f t="shared" si="0"/>
        <v>6</v>
      </c>
    </row>
    <row r="20" spans="1:12" ht="18.75" customHeight="1">
      <c r="A20" s="36">
        <v>8</v>
      </c>
      <c r="B20" s="52">
        <v>40280</v>
      </c>
      <c r="C20" s="50" t="s">
        <v>38</v>
      </c>
      <c r="D20" s="56">
        <v>7</v>
      </c>
      <c r="E20" s="56">
        <v>2</v>
      </c>
      <c r="F20" s="56" t="s">
        <v>21</v>
      </c>
      <c r="G20" s="56">
        <f t="shared" si="1"/>
        <v>1</v>
      </c>
      <c r="H20" s="56" t="str">
        <f t="shared" si="2"/>
        <v> </v>
      </c>
      <c r="I20" s="56">
        <f t="shared" si="3"/>
        <v>4</v>
      </c>
      <c r="J20" s="51">
        <v>2</v>
      </c>
      <c r="K20" s="51">
        <v>2</v>
      </c>
      <c r="L20" s="48">
        <f t="shared" si="0"/>
        <v>8</v>
      </c>
    </row>
    <row r="21" spans="1:12" ht="18.75" customHeight="1">
      <c r="A21" s="36">
        <v>9</v>
      </c>
      <c r="B21" s="52">
        <v>40284</v>
      </c>
      <c r="C21" s="50" t="s">
        <v>39</v>
      </c>
      <c r="D21" s="56">
        <v>10</v>
      </c>
      <c r="E21" s="56">
        <v>7</v>
      </c>
      <c r="F21" s="56" t="s">
        <v>22</v>
      </c>
      <c r="G21" s="56">
        <f t="shared" si="1"/>
        <v>1</v>
      </c>
      <c r="H21" s="56" t="str">
        <f t="shared" si="2"/>
        <v> </v>
      </c>
      <c r="I21" s="56">
        <f t="shared" si="3"/>
        <v>4</v>
      </c>
      <c r="J21" s="51">
        <v>3</v>
      </c>
      <c r="K21" s="51"/>
      <c r="L21" s="48">
        <f t="shared" si="0"/>
        <v>7</v>
      </c>
    </row>
    <row r="22" spans="1:12" ht="18.75" customHeight="1">
      <c r="A22" s="36">
        <v>10</v>
      </c>
      <c r="B22" s="52">
        <v>40285</v>
      </c>
      <c r="C22" s="50" t="s">
        <v>40</v>
      </c>
      <c r="D22" s="56">
        <v>0</v>
      </c>
      <c r="E22" s="56">
        <v>14</v>
      </c>
      <c r="F22" s="56" t="s">
        <v>23</v>
      </c>
      <c r="G22" s="56" t="str">
        <f t="shared" si="1"/>
        <v> </v>
      </c>
      <c r="H22" s="56">
        <f t="shared" si="2"/>
        <v>1</v>
      </c>
      <c r="I22" s="56" t="str">
        <f t="shared" si="3"/>
        <v> </v>
      </c>
      <c r="J22" s="51"/>
      <c r="K22" s="51"/>
      <c r="L22" s="48">
        <f t="shared" si="0"/>
        <v>0</v>
      </c>
    </row>
    <row r="23" spans="1:12" ht="18.75" customHeight="1">
      <c r="A23" s="36">
        <v>11</v>
      </c>
      <c r="B23" s="52">
        <v>40287</v>
      </c>
      <c r="C23" s="50" t="s">
        <v>41</v>
      </c>
      <c r="D23" s="56">
        <v>4</v>
      </c>
      <c r="E23" s="56">
        <v>8</v>
      </c>
      <c r="F23" s="56" t="s">
        <v>23</v>
      </c>
      <c r="G23" s="56" t="str">
        <f t="shared" si="1"/>
        <v> </v>
      </c>
      <c r="H23" s="56">
        <f t="shared" si="2"/>
        <v>1</v>
      </c>
      <c r="I23" s="56" t="str">
        <f t="shared" si="3"/>
        <v> </v>
      </c>
      <c r="J23" s="51"/>
      <c r="K23" s="51"/>
      <c r="L23" s="48">
        <f t="shared" si="0"/>
        <v>0</v>
      </c>
    </row>
    <row r="24" spans="1:12" ht="18.75" customHeight="1">
      <c r="A24" s="36">
        <v>12</v>
      </c>
      <c r="B24" s="52">
        <v>40290</v>
      </c>
      <c r="C24" s="50" t="s">
        <v>31</v>
      </c>
      <c r="D24" s="56">
        <v>12</v>
      </c>
      <c r="E24" s="56">
        <v>4</v>
      </c>
      <c r="F24" s="56" t="s">
        <v>22</v>
      </c>
      <c r="G24" s="56">
        <f t="shared" si="1"/>
        <v>1</v>
      </c>
      <c r="H24" s="56" t="str">
        <f t="shared" si="2"/>
        <v> </v>
      </c>
      <c r="I24" s="56">
        <f t="shared" si="3"/>
        <v>4</v>
      </c>
      <c r="J24" s="51">
        <v>3</v>
      </c>
      <c r="K24" s="51"/>
      <c r="L24" s="48">
        <f t="shared" si="0"/>
        <v>7</v>
      </c>
    </row>
    <row r="25" spans="1:12" ht="18.75" customHeight="1">
      <c r="A25" s="36">
        <v>13</v>
      </c>
      <c r="B25" s="52">
        <v>40296</v>
      </c>
      <c r="C25" s="50" t="s">
        <v>32</v>
      </c>
      <c r="D25" s="56">
        <v>19</v>
      </c>
      <c r="E25" s="56">
        <v>9</v>
      </c>
      <c r="F25" s="56" t="s">
        <v>21</v>
      </c>
      <c r="G25" s="56">
        <f t="shared" si="1"/>
        <v>1</v>
      </c>
      <c r="H25" s="56" t="str">
        <f t="shared" si="2"/>
        <v> </v>
      </c>
      <c r="I25" s="56">
        <f t="shared" si="3"/>
        <v>4</v>
      </c>
      <c r="J25" s="51">
        <v>2</v>
      </c>
      <c r="K25" s="51"/>
      <c r="L25" s="48">
        <f t="shared" si="0"/>
        <v>6</v>
      </c>
    </row>
    <row r="26" spans="1:12" ht="18.75" customHeight="1">
      <c r="A26" s="36">
        <v>14</v>
      </c>
      <c r="B26" s="52">
        <v>40298</v>
      </c>
      <c r="C26" s="50" t="s">
        <v>34</v>
      </c>
      <c r="D26" s="56">
        <v>4</v>
      </c>
      <c r="E26" s="56">
        <v>14</v>
      </c>
      <c r="F26" s="56" t="s">
        <v>22</v>
      </c>
      <c r="G26" s="56" t="str">
        <f t="shared" si="1"/>
        <v> </v>
      </c>
      <c r="H26" s="56">
        <f t="shared" si="2"/>
        <v>1</v>
      </c>
      <c r="I26" s="56" t="str">
        <f t="shared" si="3"/>
        <v> </v>
      </c>
      <c r="J26" s="51"/>
      <c r="K26" s="51"/>
      <c r="L26" s="48">
        <f t="shared" si="0"/>
        <v>0</v>
      </c>
    </row>
    <row r="27" spans="1:12" ht="18.75" customHeight="1">
      <c r="A27" s="36">
        <v>15</v>
      </c>
      <c r="B27" s="52">
        <v>40299</v>
      </c>
      <c r="C27" s="50" t="s">
        <v>35</v>
      </c>
      <c r="D27" s="56">
        <v>5</v>
      </c>
      <c r="E27" s="56">
        <v>11</v>
      </c>
      <c r="F27" s="56" t="s">
        <v>21</v>
      </c>
      <c r="G27" s="56" t="str">
        <f t="shared" si="1"/>
        <v> </v>
      </c>
      <c r="H27" s="56">
        <f t="shared" si="2"/>
        <v>1</v>
      </c>
      <c r="I27" s="56" t="str">
        <f t="shared" si="3"/>
        <v> </v>
      </c>
      <c r="J27" s="51"/>
      <c r="K27" s="51"/>
      <c r="L27" s="48">
        <f t="shared" si="0"/>
        <v>0</v>
      </c>
    </row>
    <row r="28" spans="1:12" ht="18.75" customHeight="1">
      <c r="A28" s="36">
        <v>16</v>
      </c>
      <c r="B28" s="52">
        <v>40302</v>
      </c>
      <c r="C28" s="50" t="s">
        <v>36</v>
      </c>
      <c r="D28" s="56">
        <v>10</v>
      </c>
      <c r="E28" s="56">
        <v>8</v>
      </c>
      <c r="F28" s="56" t="s">
        <v>22</v>
      </c>
      <c r="G28" s="56">
        <f t="shared" si="1"/>
        <v>1</v>
      </c>
      <c r="H28" s="56" t="str">
        <f t="shared" si="2"/>
        <v> </v>
      </c>
      <c r="I28" s="56">
        <f t="shared" si="3"/>
        <v>4</v>
      </c>
      <c r="J28" s="51">
        <v>3</v>
      </c>
      <c r="K28" s="51"/>
      <c r="L28" s="48">
        <f t="shared" si="0"/>
        <v>7</v>
      </c>
    </row>
    <row r="29" spans="1:12" ht="18.75" customHeight="1">
      <c r="A29" s="36">
        <v>17</v>
      </c>
      <c r="B29" s="52">
        <v>40303</v>
      </c>
      <c r="C29" s="50" t="s">
        <v>38</v>
      </c>
      <c r="D29" s="56">
        <v>1</v>
      </c>
      <c r="E29" s="56">
        <v>10</v>
      </c>
      <c r="F29" s="56" t="s">
        <v>21</v>
      </c>
      <c r="G29" s="56" t="str">
        <f t="shared" si="1"/>
        <v> </v>
      </c>
      <c r="H29" s="56">
        <f t="shared" si="2"/>
        <v>1</v>
      </c>
      <c r="I29" s="56" t="str">
        <f t="shared" si="3"/>
        <v> </v>
      </c>
      <c r="J29" s="51"/>
      <c r="K29" s="51"/>
      <c r="L29" s="48">
        <f t="shared" si="0"/>
        <v>0</v>
      </c>
    </row>
    <row r="30" spans="1:12" ht="18.75" customHeight="1">
      <c r="A30" s="36">
        <v>18</v>
      </c>
      <c r="B30" s="52">
        <v>40304</v>
      </c>
      <c r="C30" s="50" t="s">
        <v>42</v>
      </c>
      <c r="D30" s="56">
        <v>19</v>
      </c>
      <c r="E30" s="56">
        <v>1</v>
      </c>
      <c r="F30" s="56" t="s">
        <v>20</v>
      </c>
      <c r="G30" s="56">
        <f t="shared" si="1"/>
        <v>1</v>
      </c>
      <c r="H30" s="56" t="str">
        <f t="shared" si="2"/>
        <v> </v>
      </c>
      <c r="I30" s="56">
        <f t="shared" si="3"/>
        <v>4</v>
      </c>
      <c r="J30" s="51">
        <v>1</v>
      </c>
      <c r="K30" s="51"/>
      <c r="L30" s="48">
        <f t="shared" si="0"/>
        <v>5</v>
      </c>
    </row>
    <row r="31" spans="1:12" ht="18.75" customHeight="1">
      <c r="A31" s="36">
        <v>19</v>
      </c>
      <c r="B31" s="52"/>
      <c r="C31" s="50"/>
      <c r="D31" s="56"/>
      <c r="E31" s="56"/>
      <c r="F31" s="56"/>
      <c r="G31" s="56" t="str">
        <f t="shared" si="1"/>
        <v> </v>
      </c>
      <c r="H31" s="56" t="str">
        <f t="shared" si="2"/>
        <v> </v>
      </c>
      <c r="I31" s="56" t="str">
        <f t="shared" si="3"/>
        <v> </v>
      </c>
      <c r="J31" s="51"/>
      <c r="K31" s="51"/>
      <c r="L31" s="48">
        <f t="shared" si="0"/>
        <v>0</v>
      </c>
    </row>
    <row r="32" spans="1:12" ht="18.75" customHeight="1">
      <c r="A32" s="36">
        <v>20</v>
      </c>
      <c r="B32" s="52"/>
      <c r="C32" s="50"/>
      <c r="D32" s="56"/>
      <c r="E32" s="56"/>
      <c r="F32" s="56"/>
      <c r="G32" s="56" t="str">
        <f t="shared" si="1"/>
        <v> </v>
      </c>
      <c r="H32" s="56" t="str">
        <f t="shared" si="2"/>
        <v> </v>
      </c>
      <c r="I32" s="56" t="str">
        <f t="shared" si="3"/>
        <v> </v>
      </c>
      <c r="J32" s="51"/>
      <c r="K32" s="51"/>
      <c r="L32" s="48">
        <f t="shared" si="0"/>
        <v>0</v>
      </c>
    </row>
    <row r="33" spans="1:12" ht="18.75" customHeight="1" thickBot="1">
      <c r="A33" s="22"/>
      <c r="B33" s="58"/>
      <c r="C33" s="59"/>
      <c r="D33" s="60"/>
      <c r="E33" s="60"/>
      <c r="F33" s="63" t="s">
        <v>30</v>
      </c>
      <c r="G33" s="56">
        <f>SUM(G13:G32)</f>
        <v>11</v>
      </c>
      <c r="H33" s="56">
        <f>SUM(H13:H32)</f>
        <v>7</v>
      </c>
      <c r="I33" s="61"/>
      <c r="J33" s="61"/>
      <c r="K33" s="61"/>
      <c r="L33" s="62"/>
    </row>
    <row r="34" spans="1:12" ht="20.25" customHeight="1" thickBot="1">
      <c r="A34" s="22"/>
      <c r="B34" s="78" t="s">
        <v>17</v>
      </c>
      <c r="C34" s="79"/>
      <c r="D34" s="49">
        <f>+G33+H33</f>
        <v>18</v>
      </c>
      <c r="E34" s="9"/>
      <c r="F34" s="9"/>
      <c r="G34" s="9"/>
      <c r="H34" s="9"/>
      <c r="I34" s="9"/>
      <c r="J34" s="78" t="s">
        <v>12</v>
      </c>
      <c r="K34" s="79"/>
      <c r="L34" s="49">
        <f>SUM(L13:L32)</f>
        <v>71</v>
      </c>
    </row>
    <row r="35" spans="1:12" ht="20.25" customHeight="1">
      <c r="A35" s="22"/>
      <c r="B35" s="69"/>
      <c r="C35" s="69"/>
      <c r="D35" s="70"/>
      <c r="E35" s="9"/>
      <c r="F35" s="9"/>
      <c r="G35" s="9"/>
      <c r="H35" s="9"/>
      <c r="I35" s="9"/>
      <c r="J35" s="69"/>
      <c r="K35" s="69"/>
      <c r="L35" s="70"/>
    </row>
    <row r="36" spans="1:12" ht="9" customHeight="1">
      <c r="A36" s="12"/>
      <c r="B36" s="5"/>
      <c r="C36" s="5"/>
      <c r="D36" s="5"/>
      <c r="E36" s="5"/>
      <c r="G36" s="5"/>
      <c r="H36" s="5"/>
      <c r="I36" s="5"/>
      <c r="J36" s="5"/>
      <c r="K36" s="5"/>
      <c r="L36" s="5"/>
    </row>
    <row r="37" spans="1:12" ht="15.75" customHeight="1">
      <c r="A37" s="86" t="s">
        <v>18</v>
      </c>
      <c r="B37" s="87"/>
      <c r="C37" s="87"/>
      <c r="D37" s="87"/>
      <c r="E37" s="88"/>
      <c r="G37" s="65" t="s">
        <v>43</v>
      </c>
      <c r="I37" s="9"/>
      <c r="J37" s="9"/>
      <c r="K37" s="9"/>
      <c r="L37" s="15"/>
    </row>
    <row r="38" spans="1:12" ht="16.5" customHeight="1">
      <c r="A38" s="14"/>
      <c r="B38" s="9"/>
      <c r="C38" s="53" t="s">
        <v>12</v>
      </c>
      <c r="D38" s="82">
        <f>L34</f>
        <v>71</v>
      </c>
      <c r="E38" s="83"/>
      <c r="F38" s="66"/>
      <c r="G38" s="64"/>
      <c r="I38" s="9"/>
      <c r="J38" s="9"/>
      <c r="K38" s="9"/>
      <c r="L38" s="15"/>
    </row>
    <row r="39" spans="1:12" ht="3.75" customHeight="1">
      <c r="A39" s="14"/>
      <c r="B39" s="9"/>
      <c r="C39" s="9"/>
      <c r="D39" s="84"/>
      <c r="E39" s="85"/>
      <c r="G39" s="14"/>
      <c r="I39" s="9"/>
      <c r="J39" s="9"/>
      <c r="K39" s="9"/>
      <c r="L39" s="15"/>
    </row>
    <row r="40" spans="1:12" ht="15" customHeight="1">
      <c r="A40" s="89" t="s">
        <v>19</v>
      </c>
      <c r="B40" s="90"/>
      <c r="C40" s="90"/>
      <c r="D40" s="82">
        <f>(L34/D34)</f>
        <v>3.9444444444444446</v>
      </c>
      <c r="E40" s="83"/>
      <c r="G40" s="65" t="s">
        <v>44</v>
      </c>
      <c r="I40" s="5" t="s">
        <v>45</v>
      </c>
      <c r="J40" s="5"/>
      <c r="K40" s="5"/>
      <c r="L40" s="17"/>
    </row>
    <row r="41" spans="1:12" ht="15" customHeight="1">
      <c r="A41" s="55"/>
      <c r="B41" s="53"/>
      <c r="C41" s="53"/>
      <c r="D41" s="67"/>
      <c r="E41" s="68"/>
      <c r="G41" s="65"/>
      <c r="I41" s="71" t="s">
        <v>26</v>
      </c>
      <c r="J41" s="9"/>
      <c r="K41" s="9"/>
      <c r="L41" s="9"/>
    </row>
    <row r="42" spans="1:12" ht="19.5" customHeight="1">
      <c r="A42" s="14"/>
      <c r="B42" s="9"/>
      <c r="C42" s="18"/>
      <c r="D42" s="9"/>
      <c r="E42" s="15"/>
      <c r="G42" s="65" t="s">
        <v>13</v>
      </c>
      <c r="I42" s="72" t="s">
        <v>45</v>
      </c>
      <c r="J42" s="5"/>
      <c r="K42" s="5"/>
      <c r="L42" s="17"/>
    </row>
    <row r="43" spans="1:12" ht="8.25" customHeight="1">
      <c r="A43" s="16"/>
      <c r="B43" s="5"/>
      <c r="C43" s="5"/>
      <c r="D43" s="5"/>
      <c r="E43" s="17"/>
      <c r="G43" s="16"/>
      <c r="H43" s="5"/>
      <c r="I43" s="5"/>
      <c r="J43" s="5"/>
      <c r="K43" s="5"/>
      <c r="L43" s="17"/>
    </row>
  </sheetData>
  <sheetProtection/>
  <mergeCells count="15">
    <mergeCell ref="D38:E38"/>
    <mergeCell ref="D39:E39"/>
    <mergeCell ref="D40:E40"/>
    <mergeCell ref="A37:E37"/>
    <mergeCell ref="A40:C40"/>
    <mergeCell ref="A7:B7"/>
    <mergeCell ref="C7:F7"/>
    <mergeCell ref="C8:F8"/>
    <mergeCell ref="J7:L7"/>
    <mergeCell ref="J8:L8"/>
    <mergeCell ref="H7:I7"/>
    <mergeCell ref="H8:I8"/>
    <mergeCell ref="J34:K34"/>
    <mergeCell ref="B34:C34"/>
    <mergeCell ref="I11:K11"/>
  </mergeCells>
  <printOptions/>
  <pageMargins left="0.24" right="0.2" top="0.56" bottom="0.3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</dc:creator>
  <cp:keywords/>
  <dc:description/>
  <cp:lastModifiedBy>tom</cp:lastModifiedBy>
  <cp:lastPrinted>2011-03-09T19:30:06Z</cp:lastPrinted>
  <dcterms:created xsi:type="dcterms:W3CDTF">2006-01-04T17:44:38Z</dcterms:created>
  <dcterms:modified xsi:type="dcterms:W3CDTF">2012-04-11T00:40:36Z</dcterms:modified>
  <cp:category/>
  <cp:version/>
  <cp:contentType/>
  <cp:contentStatus/>
</cp:coreProperties>
</file>